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ZAKUP DLA BZD KGSG\"/>
    </mc:Choice>
  </mc:AlternateContent>
  <xr:revisionPtr revIDLastSave="0" documentId="13_ncr:1_{F5E600A7-B075-48A8-AA92-B689A29DF9BF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Arkusz1!$A$1:$G$33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 s="1"/>
  <c r="F27" i="1" s="1"/>
  <c r="E27" i="1" l="1"/>
  <c r="K1" i="1" l="1"/>
  <c r="Q3" i="1" s="1"/>
  <c r="Q4" i="1" s="1"/>
  <c r="L4" i="1"/>
  <c r="L5" i="1"/>
  <c r="N3" i="1"/>
  <c r="N4" i="1" s="1"/>
  <c r="P3" i="1"/>
  <c r="P4" i="1" s="1"/>
  <c r="O3" i="1" l="1"/>
  <c r="O4" i="1" s="1"/>
  <c r="M3" i="1"/>
  <c r="M4" i="1" s="1"/>
  <c r="K6" i="1"/>
  <c r="K7" i="1"/>
  <c r="K8" i="1"/>
  <c r="A29" i="1" s="1"/>
</calcChain>
</file>

<file path=xl/sharedStrings.xml><?xml version="1.0" encoding="utf-8"?>
<sst xmlns="http://schemas.openxmlformats.org/spreadsheetml/2006/main" count="41" uniqueCount="41">
  <si>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</si>
  <si>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</si>
  <si>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</si>
  <si>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</si>
  <si>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</si>
  <si>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</si>
  <si>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</si>
  <si>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</si>
  <si>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</si>
  <si>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</si>
  <si>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</si>
  <si>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</si>
  <si>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</si>
  <si>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</si>
  <si>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</si>
  <si>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</si>
  <si>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</si>
  <si>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</si>
  <si>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</si>
  <si>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</si>
  <si>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</si>
  <si>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</si>
  <si>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</si>
  <si>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</si>
  <si>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</si>
  <si>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</si>
  <si>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</si>
  <si>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</si>
  <si>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</si>
  <si>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</si>
  <si>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</si>
  <si>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</si>
  <si>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</si>
  <si>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</si>
  <si>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t>HLAD-3G Visible Laser/IR Laser/IR Laser Illuminator</t>
  </si>
  <si>
    <t>FORMULARZ OFERTOWY do zamówienia nr 33/ZM/2024
dotyczący sprzedaży i dostawy: HLAD-3G Visible Laser/IR Laser/IR Laser Illuminator</t>
  </si>
  <si>
    <r>
      <t>I. Nazwa i nr zamówienia: Ogłoszenie n</t>
    </r>
    <r>
      <rPr>
        <sz val="10"/>
        <rFont val="Times New Roman"/>
        <family val="1"/>
        <charset val="238"/>
      </rPr>
      <t xml:space="preserve">r 33/ZM/2024 </t>
    </r>
    <r>
      <rPr>
        <sz val="10"/>
        <color theme="1"/>
        <rFont val="Times New Roman"/>
        <family val="1"/>
        <charset val="238"/>
      </rPr>
      <t>- HLAD-3G Visible  Laser/IR Laser/IR Laser Illuminator</t>
    </r>
    <r>
      <rPr>
        <b/>
        <sz val="10"/>
        <color theme="1"/>
        <rFont val="Times New Roman"/>
        <family val="1"/>
        <charset val="238"/>
      </rPr>
      <t xml:space="preserve"> </t>
    </r>
  </si>
  <si>
    <t>1. dostawa na koszt Wykonawcy. Co najmniej 3 dni przed dostawą Wykonawca powiadomi Zamawiającego o dostawie.           Sprzedający dostarczy przedmioty zamówienia w terminie do 7 dni od chwili złożenia zamówienia. 
F-ra płatna przelewem na konto wskazane przez Wykonawcę w terminie 14 dni od dnia dostarczenia jej do                        Zamawiającego.</t>
  </si>
  <si>
    <t>2. podpisaną przez oferenta ofertę należy wysłać na adres e-mail: rafal.walczak@strazgraniczna.pl do dnia 19.12.2024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</si>
  <si>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.33/ZM/2024.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33</t>
    </r>
    <r>
      <rPr>
        <sz val="10"/>
        <rFont val="Times New Roman"/>
        <family val="1"/>
        <charset val="238"/>
      </rPr>
      <t>/ZM/2024.</t>
    </r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</si>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</sst>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view="pageBreakPreview" topLeftCell="A10" zoomScale="130" zoomScaleNormal="100" zoomScaleSheetLayoutView="130" workbookViewId="0">
      <selection activeCell="K8" sqref="K8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A1" s="9"/>
      <c r="B1" s="10"/>
      <c r="C1" s="10"/>
      <c r="D1" s="10"/>
      <c r="E1" s="10" t="s">
        <v>32</v>
      </c>
      <c r="F1" s="11"/>
      <c r="G1" s="9"/>
      <c r="J1" s="1" t="s">
        <v>13</v>
      </c>
      <c r="K1" s="2">
        <f>F27</f>
        <v>0</v>
      </c>
      <c r="L1" s="3"/>
      <c r="M1" s="1"/>
      <c r="N1" s="1"/>
      <c r="O1" s="1"/>
      <c r="P1" s="1"/>
      <c r="Q1" s="1"/>
    </row>
    <row r="2" spans="1:17" x14ac:dyDescent="0.25">
      <c r="A2" s="12"/>
      <c r="B2" s="9"/>
      <c r="C2" s="9"/>
      <c r="D2" s="9"/>
      <c r="E2" s="9"/>
      <c r="F2" s="9"/>
      <c r="G2" s="9"/>
      <c r="J2" s="1"/>
      <c r="K2" s="3"/>
      <c r="L2" s="4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</row>
    <row r="3" spans="1:17" ht="26.25" customHeight="1" x14ac:dyDescent="0.25">
      <c r="A3" s="31" t="s">
        <v>35</v>
      </c>
      <c r="B3" s="32"/>
      <c r="C3" s="32"/>
      <c r="D3" s="32"/>
      <c r="E3" s="32"/>
      <c r="F3" s="32"/>
      <c r="G3" s="32"/>
      <c r="J3" s="1" t="s">
        <v>20</v>
      </c>
      <c r="K3" s="1"/>
      <c r="L3" s="6"/>
      <c r="M3" s="5">
        <f>ROUND((K1-INT(K1))*100,0)</f>
        <v>0</v>
      </c>
      <c r="N3" s="5">
        <f>IF(K1&gt;=1,VALUE(RIGHT(LEFT(INT(K1),LEN(INT(K1))),3)),0)</f>
        <v>0</v>
      </c>
      <c r="O3" s="5">
        <f>IF(K1&gt;=1000,VALUE(TEXT(RIGHT(LEFT(INT(K1),LEN(INT(K1))-3),3),"000")),0)</f>
        <v>0</v>
      </c>
      <c r="P3" s="5">
        <f>IF(K1&gt;=1000000,VALUE(TEXT(RIGHT(LEFT(INT(K1),LEN(INT(K1))-6),3),"000")),0)</f>
        <v>0</v>
      </c>
      <c r="Q3" s="5">
        <f>IF(K1&gt;=1000000000,VALUE(TEXT(RIGHT(LEFT(INT(K1),LEN(INT(K1))-9),3),"000")),0)</f>
        <v>0</v>
      </c>
    </row>
    <row r="4" spans="1:17" x14ac:dyDescent="0.25">
      <c r="A4" s="9"/>
      <c r="B4" s="9"/>
      <c r="C4" s="9"/>
      <c r="D4" s="9"/>
      <c r="E4" s="9"/>
      <c r="F4" s="9"/>
      <c r="G4" s="9"/>
      <c r="J4" s="1" t="s">
        <v>21</v>
      </c>
      <c r="K4" s="1"/>
      <c r="L4" s="1" t="str">
        <f>ROUND((K1-INT(K1))*100,0)&amp;"/"&amp;100 &amp; " groszy"</f>
        <v>0/100 groszy</v>
      </c>
      <c r="M4" s="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13" t="s">
        <v>0</v>
      </c>
      <c r="B5" s="9"/>
      <c r="C5" s="9"/>
      <c r="D5" s="9"/>
      <c r="E5" s="9"/>
      <c r="F5" s="9"/>
      <c r="G5" s="9"/>
      <c r="J5" s="1"/>
      <c r="K5" s="1"/>
      <c r="L5" s="1" t="str">
        <f>TEXT(ROUND((K1-INT(K1))*100,0),"00")&amp;"/"&amp;"100"</f>
        <v>00/100</v>
      </c>
      <c r="M5" s="1"/>
      <c r="N5" s="1"/>
      <c r="O5" s="1"/>
      <c r="P5" s="1"/>
      <c r="Q5" s="1"/>
    </row>
    <row r="6" spans="1:17" ht="20.25" customHeight="1" x14ac:dyDescent="0.25">
      <c r="A6" s="33" t="s">
        <v>1</v>
      </c>
      <c r="B6" s="33"/>
      <c r="C6" s="33"/>
      <c r="D6" s="33"/>
      <c r="E6" s="33"/>
      <c r="F6" s="33"/>
      <c r="G6" s="33"/>
      <c r="J6" s="7" t="s">
        <v>22</v>
      </c>
      <c r="K6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8"/>
      <c r="M6" s="8"/>
      <c r="N6" s="8"/>
      <c r="O6" s="8"/>
      <c r="P6" s="8"/>
      <c r="Q6" s="8"/>
    </row>
    <row r="7" spans="1:17" x14ac:dyDescent="0.25">
      <c r="A7" s="33" t="s">
        <v>2</v>
      </c>
      <c r="B7" s="33"/>
      <c r="C7" s="33"/>
      <c r="D7" s="33"/>
      <c r="E7" s="33"/>
      <c r="F7" s="33"/>
      <c r="G7" s="33"/>
      <c r="J7" s="7" t="s">
        <v>23</v>
      </c>
      <c r="K7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8"/>
      <c r="M7" s="8"/>
      <c r="N7" s="8"/>
      <c r="O7" s="8"/>
      <c r="P7" s="8"/>
      <c r="Q7" s="8"/>
    </row>
    <row r="8" spans="1:17" x14ac:dyDescent="0.25">
      <c r="A8" s="33" t="s">
        <v>3</v>
      </c>
      <c r="B8" s="33"/>
      <c r="C8" s="33"/>
      <c r="D8" s="33"/>
      <c r="E8" s="33"/>
      <c r="F8" s="33"/>
      <c r="G8" s="33"/>
      <c r="J8" s="7" t="s">
        <v>24</v>
      </c>
      <c r="K8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8"/>
      <c r="M8" s="8"/>
      <c r="N8" s="8"/>
      <c r="O8" s="8"/>
      <c r="P8" s="8"/>
      <c r="Q8" s="8"/>
    </row>
    <row r="9" spans="1:17" x14ac:dyDescent="0.25">
      <c r="A9" s="25" t="s">
        <v>33</v>
      </c>
      <c r="B9" s="25"/>
      <c r="C9" s="25"/>
      <c r="D9" s="25"/>
      <c r="E9" s="25"/>
      <c r="F9" s="25"/>
      <c r="G9" s="25"/>
    </row>
    <row r="10" spans="1:17" x14ac:dyDescent="0.25">
      <c r="A10" s="9"/>
      <c r="B10" s="9"/>
      <c r="C10" s="9"/>
      <c r="D10" s="9"/>
      <c r="E10" s="9"/>
      <c r="F10" s="9"/>
      <c r="G10" s="9"/>
    </row>
    <row r="11" spans="1:17" x14ac:dyDescent="0.25">
      <c r="A11" s="14" t="s">
        <v>27</v>
      </c>
      <c r="B11" s="15"/>
      <c r="C11" s="15"/>
      <c r="D11" s="15"/>
      <c r="E11" s="15"/>
      <c r="F11" s="15"/>
      <c r="G11" s="15"/>
    </row>
    <row r="12" spans="1:17" x14ac:dyDescent="0.25">
      <c r="A12" s="10" t="s">
        <v>29</v>
      </c>
      <c r="B12" s="15"/>
      <c r="C12" s="15"/>
      <c r="D12" s="15"/>
      <c r="E12" s="15"/>
      <c r="F12" s="15"/>
      <c r="G12" s="15"/>
    </row>
    <row r="13" spans="1:17" x14ac:dyDescent="0.25">
      <c r="A13" s="10" t="s">
        <v>30</v>
      </c>
      <c r="B13" s="15"/>
      <c r="C13" s="15"/>
      <c r="D13" s="15"/>
      <c r="E13" s="15"/>
      <c r="F13" s="15"/>
      <c r="G13" s="15"/>
    </row>
    <row r="14" spans="1:17" x14ac:dyDescent="0.25">
      <c r="A14" s="10"/>
      <c r="B14" s="15"/>
      <c r="C14" s="15"/>
      <c r="D14" s="15"/>
      <c r="E14" s="15"/>
      <c r="F14" s="15"/>
      <c r="G14" s="15"/>
    </row>
    <row r="15" spans="1:17" x14ac:dyDescent="0.25">
      <c r="A15" s="10" t="s">
        <v>31</v>
      </c>
      <c r="B15" s="15"/>
      <c r="C15" s="15"/>
      <c r="D15" s="15"/>
      <c r="E15" s="15"/>
      <c r="F15" s="15"/>
      <c r="G15" s="15"/>
    </row>
    <row r="16" spans="1:17" x14ac:dyDescent="0.25">
      <c r="A16" s="34" t="s">
        <v>26</v>
      </c>
      <c r="B16" s="34"/>
      <c r="C16" s="34"/>
      <c r="D16" s="34"/>
      <c r="E16" s="34"/>
      <c r="F16" s="34"/>
      <c r="G16" s="34"/>
    </row>
    <row r="17" spans="1:7" ht="49.5" customHeight="1" x14ac:dyDescent="0.25">
      <c r="A17" s="29" t="s">
        <v>36</v>
      </c>
      <c r="B17" s="29"/>
      <c r="C17" s="29"/>
      <c r="D17" s="29"/>
      <c r="E17" s="29"/>
      <c r="F17" s="29"/>
      <c r="G17" s="29"/>
    </row>
    <row r="18" spans="1:7" ht="15.75" customHeight="1" x14ac:dyDescent="0.25">
      <c r="A18" s="33" t="s">
        <v>4</v>
      </c>
      <c r="B18" s="33"/>
      <c r="C18" s="33"/>
      <c r="D18" s="33"/>
      <c r="E18" s="33"/>
      <c r="F18" s="33"/>
      <c r="G18" s="33"/>
    </row>
    <row r="19" spans="1:7" ht="77.25" customHeight="1" x14ac:dyDescent="0.25">
      <c r="A19" s="28" t="s">
        <v>37</v>
      </c>
      <c r="B19" s="35"/>
      <c r="C19" s="35"/>
      <c r="D19" s="35"/>
      <c r="E19" s="35"/>
      <c r="F19" s="35"/>
      <c r="G19" s="35"/>
    </row>
    <row r="20" spans="1:7" ht="30.75" customHeight="1" x14ac:dyDescent="0.25">
      <c r="A20" s="29" t="s">
        <v>38</v>
      </c>
      <c r="B20" s="29"/>
      <c r="C20" s="29"/>
      <c r="D20" s="29"/>
      <c r="E20" s="29"/>
      <c r="F20" s="29"/>
      <c r="G20" s="29"/>
    </row>
    <row r="21" spans="1:7" ht="62.25" customHeight="1" x14ac:dyDescent="0.25">
      <c r="A21" s="28" t="s">
        <v>39</v>
      </c>
      <c r="B21" s="28"/>
      <c r="C21" s="28"/>
      <c r="D21" s="28"/>
      <c r="E21" s="28"/>
      <c r="F21" s="28"/>
      <c r="G21" s="28"/>
    </row>
    <row r="22" spans="1:7" x14ac:dyDescent="0.25">
      <c r="A22" s="28" t="s">
        <v>12</v>
      </c>
      <c r="B22" s="28"/>
      <c r="C22" s="28"/>
      <c r="D22" s="28"/>
      <c r="E22" s="28"/>
      <c r="F22" s="28"/>
      <c r="G22" s="28"/>
    </row>
    <row r="23" spans="1:7" x14ac:dyDescent="0.25">
      <c r="A23" s="30" t="s">
        <v>5</v>
      </c>
      <c r="B23" s="30"/>
      <c r="C23" s="30"/>
      <c r="D23" s="30"/>
      <c r="E23" s="30"/>
      <c r="F23" s="30"/>
      <c r="G23" s="9"/>
    </row>
    <row r="24" spans="1:7" x14ac:dyDescent="0.25">
      <c r="A24" s="16" t="s">
        <v>6</v>
      </c>
      <c r="B24" s="16"/>
      <c r="C24" s="16" t="s">
        <v>7</v>
      </c>
      <c r="D24" s="17" t="s">
        <v>8</v>
      </c>
      <c r="E24" s="17" t="s">
        <v>9</v>
      </c>
      <c r="F24" s="17" t="s">
        <v>10</v>
      </c>
      <c r="G24" s="9"/>
    </row>
    <row r="25" spans="1:7" x14ac:dyDescent="0.25">
      <c r="A25" s="16">
        <v>1</v>
      </c>
      <c r="B25" s="24" t="s">
        <v>34</v>
      </c>
      <c r="C25" s="16">
        <v>6</v>
      </c>
      <c r="D25" s="18"/>
      <c r="E25" s="18">
        <f>D25*C25</f>
        <v>0</v>
      </c>
      <c r="F25" s="18">
        <f>E25*1.23</f>
        <v>0</v>
      </c>
      <c r="G25" s="9"/>
    </row>
    <row r="26" spans="1:7" ht="3.75" customHeight="1" x14ac:dyDescent="0.25">
      <c r="A26" s="19"/>
      <c r="B26" s="20"/>
      <c r="C26" s="19"/>
      <c r="D26" s="21"/>
      <c r="E26" s="21"/>
      <c r="F26" s="21"/>
      <c r="G26" s="9"/>
    </row>
    <row r="27" spans="1:7" x14ac:dyDescent="0.25">
      <c r="A27" s="19"/>
      <c r="B27" s="27" t="s">
        <v>11</v>
      </c>
      <c r="C27" s="27"/>
      <c r="D27" s="27"/>
      <c r="E27" s="22">
        <f>SUM(E26:E26)</f>
        <v>0</v>
      </c>
      <c r="F27" s="22">
        <f>F25</f>
        <v>0</v>
      </c>
      <c r="G27" s="9"/>
    </row>
    <row r="28" spans="1:7" ht="3.75" customHeight="1" x14ac:dyDescent="0.25">
      <c r="A28" s="9"/>
      <c r="B28" s="9"/>
      <c r="C28" s="9"/>
      <c r="D28" s="9"/>
      <c r="E28" s="9"/>
      <c r="F28" s="9"/>
      <c r="G28" s="9"/>
    </row>
    <row r="29" spans="1:7" x14ac:dyDescent="0.25">
      <c r="A29" s="25" t="str">
        <f>"słownie: "&amp;K8</f>
        <v xml:space="preserve">słownie: </v>
      </c>
      <c r="B29" s="25"/>
      <c r="C29" s="25"/>
      <c r="D29" s="25"/>
      <c r="E29" s="25"/>
      <c r="F29" s="25"/>
      <c r="G29" s="25"/>
    </row>
    <row r="30" spans="1:7" ht="60.75" customHeight="1" x14ac:dyDescent="0.25">
      <c r="A30" s="28" t="s">
        <v>40</v>
      </c>
      <c r="B30" s="28"/>
      <c r="C30" s="28"/>
      <c r="D30" s="28"/>
      <c r="E30" s="28"/>
      <c r="F30" s="28"/>
      <c r="G30" s="28"/>
    </row>
    <row r="31" spans="1:7" ht="30" customHeight="1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9"/>
      <c r="B32" s="9"/>
      <c r="C32" s="9"/>
      <c r="D32" s="26" t="s">
        <v>25</v>
      </c>
      <c r="E32" s="26"/>
      <c r="F32" s="26"/>
      <c r="G32" s="9"/>
    </row>
    <row r="33" spans="1:7" x14ac:dyDescent="0.25">
      <c r="A33" s="9"/>
      <c r="B33" s="9"/>
      <c r="C33" s="9"/>
      <c r="D33" s="26" t="s">
        <v>28</v>
      </c>
      <c r="E33" s="26"/>
      <c r="F33" s="26"/>
      <c r="G33" s="9"/>
    </row>
  </sheetData>
  <mergeCells count="18">
    <mergeCell ref="A17:G17"/>
    <mergeCell ref="A23:F23"/>
    <mergeCell ref="A3:G3"/>
    <mergeCell ref="A6:G6"/>
    <mergeCell ref="A7:G7"/>
    <mergeCell ref="A8:G8"/>
    <mergeCell ref="A9:G9"/>
    <mergeCell ref="A16:G16"/>
    <mergeCell ref="A18:G18"/>
    <mergeCell ref="A19:G19"/>
    <mergeCell ref="A20:G20"/>
    <mergeCell ref="A21:G21"/>
    <mergeCell ref="A22:G22"/>
    <mergeCell ref="A29:G29"/>
    <mergeCell ref="D33:F33"/>
    <mergeCell ref="D32:F32"/>
    <mergeCell ref="B27:D27"/>
    <mergeCell ref="A30:G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2024-12-16T10:48:20Z</cp:lastPrinted>
  <dcterms:created xsi:type="dcterms:W3CDTF">2024-07-03T09:56:48Z</dcterms:created>
  <dcterms:modified xsi:type="dcterms:W3CDTF">2024-12-16T10:50:17Z</dcterms:modified>
</cp:coreProperties>
</file>